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Categories\Marketing &amp; Communications\Website\Website Refresh\1-Website Update Content for LemonGrenade\Agency Zone\Retail Rescue\"/>
    </mc:Choice>
  </mc:AlternateContent>
  <xr:revisionPtr revIDLastSave="0" documentId="8_{B44A8346-3250-41A6-8817-369471D49D36}" xr6:coauthVersionLast="47" xr6:coauthVersionMax="47" xr10:uidLastSave="{00000000-0000-0000-0000-000000000000}"/>
  <bookViews>
    <workbookView xWindow="28680" yWindow="-120" windowWidth="29040" windowHeight="15720" xr2:uid="{790009F8-B8E7-48E2-BF40-ECD5479512F4}"/>
  </bookViews>
  <sheets>
    <sheet name="Instructions" sheetId="3" r:id="rId1"/>
    <sheet name="January" sheetId="23" r:id="rId2"/>
    <sheet name="February" sheetId="35" r:id="rId3"/>
    <sheet name="March" sheetId="36" r:id="rId4"/>
    <sheet name="April" sheetId="37" r:id="rId5"/>
    <sheet name="May" sheetId="38" r:id="rId6"/>
    <sheet name="June" sheetId="39" r:id="rId7"/>
    <sheet name="July" sheetId="43" r:id="rId8"/>
    <sheet name="August" sheetId="40" r:id="rId9"/>
    <sheet name="September" sheetId="42" r:id="rId10"/>
    <sheet name="October" sheetId="41" r:id="rId11"/>
    <sheet name="November" sheetId="44" r:id="rId12"/>
    <sheet name="December" sheetId="45" r:id="rId13"/>
    <sheet name="TOTALS" sheetId="46" r:id="rId14"/>
    <sheet name="Sheet1" sheetId="4" state="hidden" r:id="rId15"/>
  </sheets>
  <definedNames>
    <definedName name="_xlnm.Print_Area" localSheetId="4">April!$B$1:$F$33</definedName>
    <definedName name="_xlnm.Print_Area" localSheetId="8">August!$B$1:$F$33</definedName>
    <definedName name="_xlnm.Print_Area" localSheetId="12">December!$B$1:$F$33</definedName>
    <definedName name="_xlnm.Print_Area" localSheetId="2">February!$B$1:$F$33</definedName>
    <definedName name="_xlnm.Print_Area" localSheetId="0">Instructions!#REF!</definedName>
    <definedName name="_xlnm.Print_Area" localSheetId="1">January!$B$1:$F$33</definedName>
    <definedName name="_xlnm.Print_Area" localSheetId="7">July!$B$1:$F$33</definedName>
    <definedName name="_xlnm.Print_Area" localSheetId="6">June!$B$1:$F$33</definedName>
    <definedName name="_xlnm.Print_Area" localSheetId="3">March!$B$1:$F$33</definedName>
    <definedName name="_xlnm.Print_Area" localSheetId="5">May!$B$1:$F$33</definedName>
    <definedName name="_xlnm.Print_Area" localSheetId="11">November!$B$1:$F$33</definedName>
    <definedName name="_xlnm.Print_Area" localSheetId="10">October!$B$1:$F$33</definedName>
    <definedName name="_xlnm.Print_Area" localSheetId="9">September!$B$1:$F$33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23" l="1"/>
  <c r="B8" i="46" s="1"/>
  <c r="F10" i="45"/>
  <c r="F10" i="44"/>
  <c r="F10" i="41"/>
  <c r="F10" i="42"/>
  <c r="F10" i="40"/>
  <c r="F10" i="43"/>
  <c r="F10" i="39"/>
  <c r="F10" i="38"/>
  <c r="F10" i="37"/>
  <c r="F10" i="36"/>
  <c r="F10" i="35"/>
  <c r="F13" i="45"/>
  <c r="F12" i="45"/>
  <c r="F11" i="45"/>
  <c r="F9" i="45"/>
  <c r="F8" i="45"/>
  <c r="F7" i="45"/>
  <c r="F6" i="45"/>
  <c r="F5" i="45"/>
  <c r="F4" i="45"/>
  <c r="F13" i="44"/>
  <c r="F12" i="44"/>
  <c r="F11" i="44"/>
  <c r="F9" i="44"/>
  <c r="F8" i="44"/>
  <c r="F7" i="44"/>
  <c r="F6" i="44"/>
  <c r="F5" i="44"/>
  <c r="F4" i="44"/>
  <c r="F13" i="43"/>
  <c r="F12" i="43"/>
  <c r="F11" i="43"/>
  <c r="F9" i="43"/>
  <c r="F8" i="43"/>
  <c r="F7" i="43"/>
  <c r="F6" i="43"/>
  <c r="F5" i="43"/>
  <c r="F4" i="43"/>
  <c r="F13" i="42"/>
  <c r="F12" i="42"/>
  <c r="F11" i="42"/>
  <c r="F9" i="42"/>
  <c r="F8" i="42"/>
  <c r="F7" i="42"/>
  <c r="F6" i="42"/>
  <c r="F5" i="42"/>
  <c r="F4" i="42"/>
  <c r="F13" i="41"/>
  <c r="F12" i="41"/>
  <c r="F11" i="41"/>
  <c r="F9" i="41"/>
  <c r="F8" i="41"/>
  <c r="F7" i="41"/>
  <c r="F6" i="41"/>
  <c r="F5" i="41"/>
  <c r="F4" i="41"/>
  <c r="F14" i="41" s="1"/>
  <c r="F13" i="40"/>
  <c r="F12" i="40"/>
  <c r="F11" i="40"/>
  <c r="F9" i="40"/>
  <c r="F8" i="40"/>
  <c r="F7" i="40"/>
  <c r="F6" i="40"/>
  <c r="F5" i="40"/>
  <c r="F4" i="40"/>
  <c r="F13" i="39"/>
  <c r="F12" i="39"/>
  <c r="F11" i="39"/>
  <c r="F9" i="39"/>
  <c r="F8" i="39"/>
  <c r="F7" i="39"/>
  <c r="F6" i="39"/>
  <c r="F5" i="39"/>
  <c r="F4" i="39"/>
  <c r="F13" i="38"/>
  <c r="F12" i="38"/>
  <c r="F11" i="38"/>
  <c r="F9" i="38"/>
  <c r="F8" i="38"/>
  <c r="F7" i="38"/>
  <c r="F6" i="38"/>
  <c r="F5" i="38"/>
  <c r="F4" i="38"/>
  <c r="F13" i="37"/>
  <c r="F12" i="37"/>
  <c r="F11" i="37"/>
  <c r="F9" i="37"/>
  <c r="F8" i="37"/>
  <c r="F7" i="37"/>
  <c r="F6" i="37"/>
  <c r="F5" i="37"/>
  <c r="F4" i="37"/>
  <c r="F13" i="36"/>
  <c r="F12" i="36"/>
  <c r="F11" i="36"/>
  <c r="F9" i="36"/>
  <c r="F8" i="36"/>
  <c r="F7" i="36"/>
  <c r="F6" i="36"/>
  <c r="F5" i="36"/>
  <c r="F4" i="36"/>
  <c r="F13" i="35"/>
  <c r="F12" i="35"/>
  <c r="F11" i="35"/>
  <c r="F9" i="35"/>
  <c r="F8" i="35"/>
  <c r="F7" i="35"/>
  <c r="F6" i="35"/>
  <c r="F5" i="35"/>
  <c r="F4" i="35"/>
  <c r="F13" i="23"/>
  <c r="B11" i="46" s="1"/>
  <c r="F12" i="23"/>
  <c r="B10" i="46" s="1"/>
  <c r="F11" i="23"/>
  <c r="B9" i="46" s="1"/>
  <c r="F9" i="23"/>
  <c r="B7" i="46" s="1"/>
  <c r="F8" i="23"/>
  <c r="B6" i="46" s="1"/>
  <c r="F7" i="23"/>
  <c r="B5" i="46" s="1"/>
  <c r="F6" i="23"/>
  <c r="B4" i="46" s="1"/>
  <c r="F5" i="23"/>
  <c r="B3" i="46" s="1"/>
  <c r="F4" i="23"/>
  <c r="B2" i="46" s="1"/>
  <c r="B12" i="46" l="1"/>
  <c r="F14" i="45"/>
  <c r="F14" i="44"/>
  <c r="F14" i="42"/>
  <c r="F14" i="40"/>
  <c r="F14" i="43"/>
  <c r="F14" i="39"/>
  <c r="F14" i="38"/>
  <c r="F14" i="37"/>
  <c r="F14" i="36"/>
  <c r="F14" i="35"/>
  <c r="F14" i="23"/>
</calcChain>
</file>

<file path=xl/sharedStrings.xml><?xml version="1.0" encoding="utf-8"?>
<sst xmlns="http://schemas.openxmlformats.org/spreadsheetml/2006/main" count="401" uniqueCount="29">
  <si>
    <t>Meat</t>
  </si>
  <si>
    <t>Produce</t>
  </si>
  <si>
    <t>Bakery</t>
  </si>
  <si>
    <t>Pet Food</t>
  </si>
  <si>
    <t>Beverages (non-dairy)</t>
  </si>
  <si>
    <t>Dry Grocery</t>
  </si>
  <si>
    <t>Refrigerated Mix</t>
  </si>
  <si>
    <t>Frozen Mix</t>
  </si>
  <si>
    <t>Deli/ Prepared</t>
  </si>
  <si>
    <t>Category</t>
  </si>
  <si>
    <t>Pounds</t>
  </si>
  <si>
    <t>Total:</t>
  </si>
  <si>
    <t>Store:</t>
  </si>
  <si>
    <t>Agency:</t>
  </si>
  <si>
    <t>Totals by Category:</t>
  </si>
  <si>
    <t>Other/Non-Food</t>
  </si>
  <si>
    <t>(Your agency name here)</t>
  </si>
  <si>
    <t>(Name of retailer &amp; store # or location)</t>
  </si>
  <si>
    <t>Date</t>
  </si>
  <si>
    <t>*Please do not try to edit the cells in gray, the formulas are built into total the columns to the left.</t>
  </si>
  <si>
    <t>Store
(if you have multiples)</t>
  </si>
  <si>
    <t>Please be sure to include the name of your pantry on the form, along with the store name, number, and/or location.</t>
  </si>
  <si>
    <t>If you visit multiple stores, you can still put them on the same form if you would like, as long as you fill in column A.</t>
  </si>
  <si>
    <t>By selecting from the drop-down menu in each cell, the formulas on the right will calculate the totals for you.</t>
  </si>
  <si>
    <t>Please feel free to add as many tabs as you would like or you are welcome to keep a separate workbook for each retailer. This is your tool, I only pull the total numbers each month. If you would like to keep on Google Sheets and send me a link, that is fine too!  I am always happy to help with Excel if you need some tips &amp; tricks!</t>
  </si>
  <si>
    <t>Questions/ Concerns? Please contact Amberlee at Shared Harvest Foodbank: amberlee@sharedharvest.org</t>
  </si>
  <si>
    <t>This program is so critical to both our retail partners and each of us. Thank you for your support!</t>
  </si>
  <si>
    <t>Deli/Prepared</t>
  </si>
  <si>
    <t>Retail Rescue reporting cycle is from the 20th of the month to the 19th (e.g. for January 2024, report December 20th thru January 19th). Please complete and return your report by the 22nd of each month in order for us complete our reports. (Following business day is fine if the 22nd is on a weekend.)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</si>
</sst>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2" x14ac:knownFonts="1">
    <font>
      <sz val="11"/>
      <color theme="1"/>
      <name val="Calibri"/>
      <family val="2"/>
      <scheme val="minor"/>
    </font>
    <font>
      <sz val="11"/>
      <color theme="1"/>
      <name val="Calibri"/>
      <family val="2"/>
      <scheme val="minor"/>
    </font>
    <font>
      <b/>
      <sz val="11"/>
      <color theme="1"/>
      <name val="Arial Nova"/>
      <family val="2"/>
    </font>
    <font>
      <sz val="11"/>
      <color theme="1"/>
      <name val="Arial Nova"/>
      <family val="2"/>
    </font>
    <font>
      <sz val="10"/>
      <color rgb="FF000000"/>
      <name val="Arial Nova"/>
      <family val="2"/>
    </font>
    <font>
      <sz val="9"/>
      <color theme="1"/>
      <name val="Arial Nova"/>
      <family val="2"/>
    </font>
    <font>
      <b/>
      <sz val="8"/>
      <color theme="1"/>
      <name val="Arial Nova"/>
      <family val="2"/>
    </font>
    <font>
      <b/>
      <sz val="14"/>
      <color theme="0"/>
      <name val="Arial Nova"/>
      <family val="2"/>
    </font>
    <font>
      <sz val="8"/>
      <color theme="0"/>
      <name val="Arial Nova"/>
      <family val="2"/>
    </font>
    <font>
      <b/>
      <sz val="16"/>
      <color rgb="FF000000"/>
      <name val="Arial Nova Cond"/>
      <family val="2"/>
    </font>
    <font>
      <b/>
      <sz val="16"/>
      <color rgb="FFFF0000"/>
      <name val="Arial Nova Cond"/>
      <family val="2"/>
    </font>
    <font>
      <b/>
      <sz val="12"/>
      <color theme="1"/>
      <name val="Calibri"/>
      <family val="2"/>
      <scheme val="minor"/>
    </font>
  </fonts>
  <fills count="4">
    <fill>
      <patternFill patternType="none"/>
    </fill>
    <fill>
      <patternFill patternType="gray125"/>
    </fill>
    <fill>
      <patternFill patternType="solid">
        <fgColor theme="2" tint="-0.499984740745262"/>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3" fillId="0" borderId="0" xfId="0" applyFont="1"/>
    <xf numFmtId="14" fontId="4" fillId="0" borderId="1" xfId="0" applyNumberFormat="1" applyFont="1" applyBorder="1" applyAlignment="1" applyProtection="1">
      <alignment horizontal="left"/>
      <protection locked="0"/>
    </xf>
    <xf numFmtId="164" fontId="5" fillId="0" borderId="1" xfId="1" applyNumberFormat="1" applyFont="1" applyFill="1" applyBorder="1"/>
    <xf numFmtId="164" fontId="5" fillId="0" borderId="2" xfId="1" applyNumberFormat="1" applyFont="1" applyFill="1" applyBorder="1"/>
    <xf numFmtId="0" fontId="2" fillId="0" borderId="0" xfId="0" applyFont="1"/>
    <xf numFmtId="0" fontId="3" fillId="0" borderId="0" xfId="0" applyFont="1" applyAlignment="1">
      <alignment wrapText="1"/>
    </xf>
    <xf numFmtId="0" fontId="3" fillId="0" borderId="10" xfId="0" applyFont="1" applyBorder="1"/>
    <xf numFmtId="0" fontId="2" fillId="0" borderId="1" xfId="0" applyFont="1" applyBorder="1"/>
    <xf numFmtId="0" fontId="2" fillId="3" borderId="0" xfId="0" applyFont="1" applyFill="1"/>
    <xf numFmtId="0" fontId="2" fillId="3" borderId="3" xfId="0" applyFont="1" applyFill="1" applyBorder="1"/>
    <xf numFmtId="0" fontId="2" fillId="3" borderId="7" xfId="0" applyFont="1" applyFill="1" applyBorder="1"/>
    <xf numFmtId="0" fontId="2" fillId="3" borderId="4" xfId="0" applyFont="1" applyFill="1" applyBorder="1"/>
    <xf numFmtId="0" fontId="2" fillId="0" borderId="8" xfId="0" applyFont="1" applyBorder="1"/>
    <xf numFmtId="0" fontId="7" fillId="2" borderId="5" xfId="0" applyFont="1" applyFill="1" applyBorder="1" applyAlignment="1" applyProtection="1">
      <alignment horizontal="left" vertical="center" wrapText="1"/>
      <protection locked="0"/>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0" borderId="0" xfId="0" applyFont="1" applyAlignment="1">
      <alignment wrapText="1"/>
    </xf>
    <xf numFmtId="0" fontId="10" fillId="0" borderId="0" xfId="0" applyFont="1" applyAlignment="1">
      <alignment wrapText="1"/>
    </xf>
    <xf numFmtId="0" fontId="0" fillId="3" borderId="3" xfId="0" applyFill="1" applyBorder="1"/>
    <xf numFmtId="0" fontId="11" fillId="0" borderId="0" xfId="0" applyFont="1"/>
    <xf numFmtId="0" fontId="6" fillId="0" borderId="12" xfId="0" applyFont="1" applyBorder="1" applyAlignment="1">
      <alignment horizontal="center" wrapText="1"/>
    </xf>
    <xf numFmtId="0" fontId="6" fillId="0" borderId="11" xfId="0" applyFont="1" applyBorder="1" applyAlignment="1">
      <alignment horizontal="center" wrapText="1"/>
    </xf>
    <xf numFmtId="0" fontId="6" fillId="0" borderId="6" xfId="0" applyFont="1" applyBorder="1" applyAlignment="1">
      <alignment horizontal="center" wrapText="1"/>
    </xf>
    <xf numFmtId="0" fontId="6" fillId="0" borderId="9" xfId="0" applyFont="1" applyBorder="1" applyAlignment="1">
      <alignment horizontal="center" wrapText="1"/>
    </xf>
    <xf numFmtId="0" fontId="2" fillId="0" borderId="0" xfId="0" applyFont="1" applyAlignment="1">
      <alignment horizontal="center" vertical="top" wrapText="1"/>
    </xf>
  </cellXfs>
  <cellStyles count="2">
    <cellStyle name="Comma" xfId="1" builtinId="3"/>
    <cellStyle name="Normal" xfId="0" builtinId="0"/>
  </cellStyles>
  <dxfs count="108">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64"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Nov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Nova"/>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rial Nova"/>
        <family val="2"/>
        <scheme val="none"/>
      </font>
    </dxf>
    <dxf>
      <border>
        <bottom style="thin">
          <color rgb="FF000000"/>
        </bottom>
      </border>
    </dxf>
    <dxf>
      <font>
        <strike val="0"/>
        <outline val="0"/>
        <shadow val="0"/>
        <u val="none"/>
        <vertAlign val="baseline"/>
        <sz val="14"/>
        <color theme="0"/>
        <name val="Arial Nova"/>
        <family val="2"/>
        <scheme val="none"/>
      </font>
      <fill>
        <patternFill>
          <fgColor indexed="64"/>
          <bgColor theme="2" tint="-0.499984740745262"/>
        </patternFill>
      </fill>
      <alignment horizontal="left"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0</xdr:row>
      <xdr:rowOff>495301</xdr:rowOff>
    </xdr:from>
    <xdr:to>
      <xdr:col>0</xdr:col>
      <xdr:colOff>5562600</xdr:colOff>
      <xdr:row>0</xdr:row>
      <xdr:rowOff>2800227</xdr:rowOff>
    </xdr:to>
    <xdr:pic>
      <xdr:nvPicPr>
        <xdr:cNvPr id="6" name="Picture 5">
          <a:extLst>
            <a:ext uri="{FF2B5EF4-FFF2-40B4-BE49-F238E27FC236}">
              <a16:creationId xmlns:a16="http://schemas.microsoft.com/office/drawing/2014/main" id="{F18B7961-AFAD-4BB5-A98F-D20B097CFCC2}"/>
            </a:ext>
          </a:extLst>
        </xdr:cNvPr>
        <xdr:cNvPicPr>
          <a:picLocks noChangeAspect="1"/>
        </xdr:cNvPicPr>
      </xdr:nvPicPr>
      <xdr:blipFill>
        <a:blip xmlns:r="http://schemas.openxmlformats.org/officeDocument/2006/relationships" r:embed="rId1"/>
        <a:stretch>
          <a:fillRect/>
        </a:stretch>
      </xdr:blipFill>
      <xdr:spPr>
        <a:xfrm>
          <a:off x="504825" y="495301"/>
          <a:ext cx="5057775" cy="2304926"/>
        </a:xfrm>
        <a:prstGeom prst="rect">
          <a:avLst/>
        </a:prstGeom>
        <a:solidFill>
          <a:srgbClr val="000000">
            <a:shade val="95000"/>
          </a:srgbClr>
        </a:solidFill>
        <a:ln w="444500" cap="sq">
          <a:solidFill>
            <a:srgbClr val="000000"/>
          </a:solidFill>
          <a:miter lim="800000"/>
        </a:ln>
        <a:effectLst>
          <a:outerShdw blurRad="254000" dist="190500" dir="2700000" sy="90000" algn="bl" rotWithShape="0">
            <a:srgbClr val="000000">
              <a:alpha val="40000"/>
            </a:srgbClr>
          </a:outerShdw>
        </a:effectLst>
      </xdr:spPr>
    </xdr:pic>
    <xdr:clientData/>
  </xdr:twoCellAnchor>
  <xdr:twoCellAnchor editAs="oneCell">
    <xdr:from>
      <xdr:col>0</xdr:col>
      <xdr:colOff>66675</xdr:colOff>
      <xdr:row>8</xdr:row>
      <xdr:rowOff>155575</xdr:rowOff>
    </xdr:from>
    <xdr:to>
      <xdr:col>0</xdr:col>
      <xdr:colOff>7245350</xdr:colOff>
      <xdr:row>23</xdr:row>
      <xdr:rowOff>356</xdr:rowOff>
    </xdr:to>
    <xdr:pic>
      <xdr:nvPicPr>
        <xdr:cNvPr id="7" name="Picture 6">
          <a:extLst>
            <a:ext uri="{FF2B5EF4-FFF2-40B4-BE49-F238E27FC236}">
              <a16:creationId xmlns:a16="http://schemas.microsoft.com/office/drawing/2014/main" id="{C59E0F2C-9DA7-4F83-9277-1B77CA304AC4}"/>
            </a:ext>
          </a:extLst>
        </xdr:cNvPr>
        <xdr:cNvPicPr>
          <a:picLocks noChangeAspect="1"/>
        </xdr:cNvPicPr>
      </xdr:nvPicPr>
      <xdr:blipFill>
        <a:blip xmlns:r="http://schemas.openxmlformats.org/officeDocument/2006/relationships" r:embed="rId2"/>
        <a:stretch>
          <a:fillRect/>
        </a:stretch>
      </xdr:blipFill>
      <xdr:spPr>
        <a:xfrm>
          <a:off x="66675" y="5651500"/>
          <a:ext cx="7178675" cy="25530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7709FDE8-F3D3-4144-AA34-7757F385618B}"/>
            </a:ext>
          </a:extLst>
        </xdr:cNvPr>
        <xdr:cNvSpPr txBox="1"/>
      </xdr:nvSpPr>
      <xdr:spPr>
        <a:xfrm>
          <a:off x="5276850" y="4810124"/>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2023</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FFD7E9D2-3B8D-46D3-88B1-093E8A7C2EE8}"/>
            </a:ext>
          </a:extLst>
        </xdr:cNvPr>
        <xdr:cNvSpPr txBox="1"/>
      </xdr:nvSpPr>
      <xdr:spPr>
        <a:xfrm>
          <a:off x="5276850" y="4810124"/>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6ED98C8D-4891-44E5-A309-AB00E11757F1}"/>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FEEDCD48-4AE7-4ED3-9CBC-51879D6220B3}"/>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E0DD0304-CD77-4A11-8778-40F0F1190589}"/>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282C75A3-1900-410E-B6A8-07D80BEE0E6A}"/>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D9B894A5-3DE3-4CEB-9472-4F595144A4BC}"/>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3CB3D873-464D-4F0B-8C55-A465BA612B01}"/>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8445E92D-47C5-4182-B68C-28B33ED99F75}"/>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20D393B2-4184-4A89-8C5D-CD737E88E6FA}"/>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A80300F7-2D69-41A0-A327-3F6A6F93C3BB}"/>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4</xdr:col>
      <xdr:colOff>95250</xdr:colOff>
      <xdr:row>22</xdr:row>
      <xdr:rowOff>85724</xdr:rowOff>
    </xdr:from>
    <xdr:ext cx="2124075" cy="3286125"/>
    <xdr:sp macro="" textlink="">
      <xdr:nvSpPr>
        <xdr:cNvPr id="2" name="TextBox 1">
          <a:extLst>
            <a:ext uri="{FF2B5EF4-FFF2-40B4-BE49-F238E27FC236}">
              <a16:creationId xmlns:a16="http://schemas.microsoft.com/office/drawing/2014/main" id="{BDA8F2BF-DA37-461B-A701-DD12284F66D7}"/>
            </a:ext>
          </a:extLst>
        </xdr:cNvPr>
        <xdr:cNvSpPr txBox="1"/>
      </xdr:nvSpPr>
      <xdr:spPr>
        <a:xfrm>
          <a:off x="5276850" y="4781549"/>
          <a:ext cx="2124075" cy="32861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Retail Rescue reporting cycle is from the 20th of the month to the 19th (e.g. for January</a:t>
          </a:r>
          <a:r>
            <a:rPr lang="en-US" sz="1100" b="0" i="0" u="none" strike="noStrike" baseline="0">
              <a:solidFill>
                <a:schemeClr val="tx1"/>
              </a:solidFill>
              <a:effectLst/>
              <a:latin typeface="+mn-lt"/>
              <a:ea typeface="+mn-ea"/>
              <a:cs typeface="+mn-cs"/>
            </a:rPr>
            <a:t> 2021</a:t>
          </a:r>
          <a:r>
            <a:rPr lang="en-US" sz="1100" b="0" i="0" u="none" strike="noStrike">
              <a:solidFill>
                <a:schemeClr val="tx1"/>
              </a:solidFill>
              <a:effectLst/>
              <a:latin typeface="+mn-lt"/>
              <a:ea typeface="+mn-ea"/>
              <a:cs typeface="+mn-cs"/>
            </a:rPr>
            <a:t>, report December 20th thru January 19th). Please complete and return your report</a:t>
          </a:r>
          <a:r>
            <a:rPr lang="en-US" sz="1100" b="0" i="0" u="none" strike="noStrike" baseline="0">
              <a:solidFill>
                <a:schemeClr val="tx1"/>
              </a:solidFill>
              <a:effectLst/>
              <a:latin typeface="+mn-lt"/>
              <a:ea typeface="+mn-ea"/>
              <a:cs typeface="+mn-cs"/>
            </a:rPr>
            <a:t> on </a:t>
          </a:r>
          <a:r>
            <a:rPr lang="en-US" sz="1100" b="0" i="0" u="none" strike="noStrike">
              <a:solidFill>
                <a:schemeClr val="tx1"/>
              </a:solidFill>
              <a:effectLst/>
              <a:latin typeface="+mn-lt"/>
              <a:ea typeface="+mn-ea"/>
              <a:cs typeface="+mn-cs"/>
            </a:rPr>
            <a:t>the 20th of each month in order for us to report</a:t>
          </a:r>
          <a:r>
            <a:rPr lang="en-US" sz="1100" b="0" i="0" u="none" strike="noStrike" baseline="0">
              <a:solidFill>
                <a:schemeClr val="tx1"/>
              </a:solidFill>
              <a:effectLst/>
              <a:latin typeface="+mn-lt"/>
              <a:ea typeface="+mn-ea"/>
              <a:cs typeface="+mn-cs"/>
            </a:rPr>
            <a:t> to the retailers</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(Following business day is fine if the 20th is on a weekend.)</a:t>
          </a:r>
          <a:endParaRPr lang="en-US" sz="1100" b="0" i="0" u="none" strike="noStrike">
            <a:solidFill>
              <a:schemeClr val="tx1"/>
            </a:solidFill>
            <a:effectLst/>
            <a:latin typeface="+mn-lt"/>
            <a:ea typeface="+mn-ea"/>
            <a:cs typeface="+mn-cs"/>
          </a:endParaRPr>
        </a:p>
        <a:p>
          <a:r>
            <a:rPr lang="en-US" sz="1100" b="0" i="0" u="none" strike="noStrike">
              <a:solidFill>
                <a:schemeClr val="tx1"/>
              </a:solidFill>
              <a:effectLst/>
              <a:latin typeface="+mn-lt"/>
              <a:ea typeface="+mn-ea"/>
              <a:cs typeface="+mn-cs"/>
            </a:rPr>
            <a:t>Thank you!</a:t>
          </a:r>
        </a:p>
        <a:p>
          <a:endParaRPr lang="en-US" sz="1100" b="0" i="0" u="none" strike="noStrike">
            <a:solidFill>
              <a:schemeClr val="tx1"/>
            </a:solidFill>
            <a:effectLst/>
            <a:latin typeface="+mn-lt"/>
            <a:ea typeface="+mn-ea"/>
            <a:cs typeface="+mn-cs"/>
          </a:endParaRPr>
        </a:p>
        <a:p>
          <a:r>
            <a:rPr lang="en-US" sz="1100"/>
            <a:t>Questions/ Concerns? Please contact Amberlee at Shared Harvest Foodbank: 513-874-0114 ext. 106 amberlee@sharedharvest.org</a:t>
          </a:r>
        </a:p>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4F4A5A-8CAD-489A-B504-E54A35B2DA71}" name="Table14" displayName="Table14" ref="A3:D60" totalsRowShown="0" headerRowDxfId="107" dataDxfId="105" headerRowBorderDxfId="106" tableBorderDxfId="104" totalsRowBorderDxfId="103">
  <autoFilter ref="A3:D60" xr:uid="{CCFCAB69-29EF-4C81-AD46-DDD9FCC230D7}"/>
  <tableColumns count="4">
    <tableColumn id="1" xr3:uid="{2A02C47D-7163-4912-89C8-1D303B386597}" name="Store_x000a_(if you have multiples)" dataDxfId="102"/>
    <tableColumn id="2" xr3:uid="{2B961F01-F403-4A80-B6CA-62E62124F03A}" name="Date" dataDxfId="101"/>
    <tableColumn id="3" xr3:uid="{63D22152-ABCE-4A5A-ABBC-380F552E31A9}" name="Category" dataDxfId="100" dataCellStyle="Comma"/>
    <tableColumn id="4" xr3:uid="{78034DC7-A315-44CE-8C6B-035DA3504008}" name="Pounds" dataDxfId="9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4FF685-815C-4B40-B626-B54C0CE5D851}" name="Table142" displayName="Table142" ref="A3:D60" totalsRowShown="0" headerRowDxfId="98" dataDxfId="96" headerRowBorderDxfId="97" tableBorderDxfId="95" totalsRowBorderDxfId="94">
  <autoFilter ref="A3:D60" xr:uid="{CCFCAB69-29EF-4C81-AD46-DDD9FCC230D7}"/>
  <tableColumns count="4">
    <tableColumn id="1" xr3:uid="{3834FD2B-EC51-4335-8B31-AADB1993BD10}" name="Store_x000a_(if you have multiples)" dataDxfId="93"/>
    <tableColumn id="2" xr3:uid="{BF8A5A1E-B358-4722-AB99-FB6DD7D1F5F8}" name="Date" dataDxfId="92"/>
    <tableColumn id="3" xr3:uid="{FCDB570F-1CD6-48A2-B208-48067318C5EA}" name="Category" dataDxfId="91" dataCellStyle="Comma"/>
    <tableColumn id="4" xr3:uid="{CB6C6D1A-1A1F-4991-9791-7659C2D00120}" name="Pounds" dataDxfId="9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971408-C8E0-4B11-BF65-DE1B70B6C5A1}" name="Table1423" displayName="Table1423" ref="A3:D60" totalsRowShown="0" headerRowDxfId="89" dataDxfId="87" headerRowBorderDxfId="88" tableBorderDxfId="86" totalsRowBorderDxfId="85">
  <autoFilter ref="A3:D60" xr:uid="{CCFCAB69-29EF-4C81-AD46-DDD9FCC230D7}"/>
  <tableColumns count="4">
    <tableColumn id="1" xr3:uid="{2E0B4953-A9C4-4A2D-B3A0-A9191BF0C390}" name="Store_x000a_(if you have multiples)" dataDxfId="84"/>
    <tableColumn id="2" xr3:uid="{58926820-3CC1-4CEA-939A-EB72AA7A2F8C}" name="Date" dataDxfId="83"/>
    <tableColumn id="3" xr3:uid="{C2802577-C7DD-43E3-8B72-9366F5B2EF7E}" name="Category" dataDxfId="82" dataCellStyle="Comma"/>
    <tableColumn id="4" xr3:uid="{AC75CD24-A9B3-451B-BD3F-DAE4C18AC344}" name="Pounds" dataDxfId="8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27E1676-3BD0-4912-9DD4-492CB9F0D8F3}" name="Table14235" displayName="Table14235" ref="A3:D60" totalsRowShown="0" headerRowDxfId="80" dataDxfId="78" headerRowBorderDxfId="79" tableBorderDxfId="77" totalsRowBorderDxfId="76">
  <autoFilter ref="A3:D60" xr:uid="{CCFCAB69-29EF-4C81-AD46-DDD9FCC230D7}"/>
  <tableColumns count="4">
    <tableColumn id="1" xr3:uid="{32D8AEB0-CF73-4124-AD5E-A8739955865F}" name="Store_x000a_(if you have multiples)" dataDxfId="75"/>
    <tableColumn id="2" xr3:uid="{638F62FB-B24D-4A75-8CDB-D85B8AF9998D}" name="Date" dataDxfId="74"/>
    <tableColumn id="3" xr3:uid="{668D21AD-D2AF-4C5F-83F4-FC2818FC3013}" name="Category" dataDxfId="73" dataCellStyle="Comma"/>
    <tableColumn id="4" xr3:uid="{6906FD1C-C3CE-4224-961A-9D9BE8FAEBA3}" name="Pounds" dataDxfId="7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0034BD9-CD86-4430-A978-DE02523884C4}" name="Table142356" displayName="Table142356" ref="A3:D60" totalsRowShown="0" headerRowDxfId="71" dataDxfId="69" headerRowBorderDxfId="70" tableBorderDxfId="68" totalsRowBorderDxfId="67">
  <autoFilter ref="A3:D60" xr:uid="{CCFCAB69-29EF-4C81-AD46-DDD9FCC230D7}"/>
  <tableColumns count="4">
    <tableColumn id="1" xr3:uid="{D260CE0C-5E2E-41B7-9940-6AFA20566DC6}" name="Store_x000a_(if you have multiples)" dataDxfId="66"/>
    <tableColumn id="2" xr3:uid="{8F871365-E878-48EA-A171-0366D58455F4}" name="Date" dataDxfId="65"/>
    <tableColumn id="3" xr3:uid="{A906AAA8-6E8E-486B-B8F2-A925190605E5}" name="Category" dataDxfId="64" dataCellStyle="Comma"/>
    <tableColumn id="4" xr3:uid="{1C9F87E9-A15E-439D-B1A3-3C4421995748}" name="Pounds" dataDxfId="6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33CA22B-5AF4-4051-9D2B-51528A9753FB}" name="Table1423567" displayName="Table1423567" ref="A3:D60" totalsRowShown="0" headerRowDxfId="62" dataDxfId="60" headerRowBorderDxfId="61" tableBorderDxfId="59" totalsRowBorderDxfId="58">
  <autoFilter ref="A3:D60" xr:uid="{CCFCAB69-29EF-4C81-AD46-DDD9FCC230D7}"/>
  <tableColumns count="4">
    <tableColumn id="1" xr3:uid="{2D4E3355-C96E-465B-A3BF-710164A71405}" name="Store_x000a_(if you have multiples)" dataDxfId="57"/>
    <tableColumn id="2" xr3:uid="{AFF179DF-BC21-47FA-A2A0-4B65B2B3E90C}" name="Date" dataDxfId="56"/>
    <tableColumn id="3" xr3:uid="{2EDF4E61-499C-4C12-BF5E-4AD4BB03D0DB}" name="Category" dataDxfId="55" dataCellStyle="Comma"/>
    <tableColumn id="4" xr3:uid="{DE9F1073-DFB3-4831-9B76-D5331F7CA137}" name="Pounds" dataDxfId="5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1A6B010-574D-4C5C-B24C-91EC779481FF}" name="Table1423567891011" displayName="Table1423567891011" ref="A3:D60" totalsRowShown="0" headerRowDxfId="53" dataDxfId="51" headerRowBorderDxfId="52" tableBorderDxfId="50" totalsRowBorderDxfId="49">
  <autoFilter ref="A3:D60" xr:uid="{CCFCAB69-29EF-4C81-AD46-DDD9FCC230D7}"/>
  <tableColumns count="4">
    <tableColumn id="1" xr3:uid="{8D0D2782-4BF4-4CD5-B1F7-E4E8A0B5AEBE}" name="Store_x000a_(if you have multiples)" dataDxfId="48"/>
    <tableColumn id="2" xr3:uid="{F2560376-1156-47D3-9AE6-A9C3B7DA2ABE}" name="Date" dataDxfId="47"/>
    <tableColumn id="3" xr3:uid="{2C1F7BF3-353E-4040-B839-318E158B9191}" name="Category" dataDxfId="46" dataCellStyle="Comma"/>
    <tableColumn id="4" xr3:uid="{423F5EB4-D45E-4023-A00C-F1DE300ACE6D}" name="Pounds" dataDxfId="4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03F2C19-35F8-4439-8F20-052A959E7484}" name="Table14235678" displayName="Table14235678" ref="A3:D60" totalsRowShown="0" headerRowDxfId="44" dataDxfId="42" headerRowBorderDxfId="43" tableBorderDxfId="41" totalsRowBorderDxfId="40">
  <autoFilter ref="A3:D60" xr:uid="{CCFCAB69-29EF-4C81-AD46-DDD9FCC230D7}"/>
  <tableColumns count="4">
    <tableColumn id="1" xr3:uid="{3EA000F6-56CF-43B3-BF40-3606E9DDFDF0}" name="Store_x000a_(if you have multiples)" dataDxfId="39"/>
    <tableColumn id="2" xr3:uid="{D067A9CE-56A0-4F2E-A899-94272F62A19B}" name="Date" dataDxfId="38"/>
    <tableColumn id="3" xr3:uid="{C0621E54-4F73-4013-9111-3215D282BB01}" name="Category" dataDxfId="37" dataCellStyle="Comma"/>
    <tableColumn id="4" xr3:uid="{5DB5F2B2-E58D-4127-B1BF-D14C4A7CFD5F}" name="Pounds" dataDxfId="3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09E916C-EBB5-4577-8669-AB91C42A21ED}" name="Table14235678910" displayName="Table14235678910" ref="A3:D60" totalsRowShown="0" headerRowDxfId="35" dataDxfId="33" headerRowBorderDxfId="34" tableBorderDxfId="32" totalsRowBorderDxfId="31">
  <autoFilter ref="A3:D60" xr:uid="{CCFCAB69-29EF-4C81-AD46-DDD9FCC230D7}"/>
  <tableColumns count="4">
    <tableColumn id="1" xr3:uid="{51A2853A-68C9-49F0-B065-75D626E15939}" name="Store_x000a_(if you have multiples)" dataDxfId="30"/>
    <tableColumn id="2" xr3:uid="{730CB4EB-B337-4CC1-8ACD-04F07BFD6449}" name="Date" dataDxfId="29"/>
    <tableColumn id="3" xr3:uid="{2EF5E8A1-241D-48D6-B0D0-A14A91877F2E}" name="Category" dataDxfId="28" dataCellStyle="Comma"/>
    <tableColumn id="4" xr3:uid="{35A5A95F-A081-4416-A3A5-DB873DE6CEC4}" name="Pounds" dataDxfId="2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6030103-7BAD-4E48-8E96-977E8803B7B5}" name="Table142356789" displayName="Table142356789" ref="A3:D60" totalsRowShown="0" headerRowDxfId="26" dataDxfId="24" headerRowBorderDxfId="25" tableBorderDxfId="23" totalsRowBorderDxfId="22">
  <autoFilter ref="A3:D60" xr:uid="{CCFCAB69-29EF-4C81-AD46-DDD9FCC230D7}"/>
  <tableColumns count="4">
    <tableColumn id="1" xr3:uid="{1B7CA8A6-4C7E-4CCA-81D8-A2E3C33E5950}" name="Store_x000a_(if you have multiples)" dataDxfId="21"/>
    <tableColumn id="2" xr3:uid="{4F2DF0DA-46E4-405A-B914-DEA95B4AE8CF}" name="Date" dataDxfId="20"/>
    <tableColumn id="3" xr3:uid="{87ADFA08-8DFA-4399-80EE-33C781ECEEFB}" name="Category" dataDxfId="19" dataCellStyle="Comma"/>
    <tableColumn id="4" xr3:uid="{51D8F86F-D44D-4E99-A434-9FCE6A6C662F}" name="Pounds" dataDxfId="1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60C129E-B0B1-420C-AF82-ECE7E11D6E1F}" name="Table14235678912" displayName="Table14235678912" ref="A3:D60" totalsRowShown="0" headerRowDxfId="17" dataDxfId="15" headerRowBorderDxfId="16" tableBorderDxfId="14" totalsRowBorderDxfId="13">
  <autoFilter ref="A3:D60" xr:uid="{CCFCAB69-29EF-4C81-AD46-DDD9FCC230D7}"/>
  <tableColumns count="4">
    <tableColumn id="1" xr3:uid="{59D614F3-EFE1-4931-8B21-6559DBCFC6FA}" name="Store_x000a_(if you have multiples)" dataDxfId="12"/>
    <tableColumn id="2" xr3:uid="{7D708D6B-5AFA-4F9C-A37B-FB196C84B518}" name="Date" dataDxfId="11"/>
    <tableColumn id="3" xr3:uid="{1CA38186-DAEC-468D-9E1F-EB2D8120EA7B}" name="Category" dataDxfId="10" dataCellStyle="Comma"/>
    <tableColumn id="4" xr3:uid="{EE60B6C4-CB12-455F-ACF7-86AF29F6F07E}" name="Pounds"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5FFD92C-D01E-4A86-80F7-746623A6CC5C}" name="Table1423567891213" displayName="Table1423567891213" ref="A3:D60" totalsRowShown="0" headerRowDxfId="8" dataDxfId="6" headerRowBorderDxfId="7" tableBorderDxfId="5" totalsRowBorderDxfId="4">
  <autoFilter ref="A3:D60" xr:uid="{CCFCAB69-29EF-4C81-AD46-DDD9FCC230D7}"/>
  <tableColumns count="4">
    <tableColumn id="1" xr3:uid="{B8F64B33-6310-4910-8F9D-47B4D71FB2C6}" name="Store_x000a_(if you have multiples)" dataDxfId="3"/>
    <tableColumn id="2" xr3:uid="{520BF4A1-617B-41C4-B7C8-D52694375B20}" name="Date" dataDxfId="2"/>
    <tableColumn id="3" xr3:uid="{00EF9DEE-B941-4207-85C4-FF117D0F85FA}" name="Category" dataDxfId="1" dataCellStyle="Comma"/>
    <tableColumn id="4" xr3:uid="{0A5A5AEF-5E48-4437-AD95-06AC8AD8305F}" name="Pound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1284-AE8C-4890-B43A-D90B3CBEDAF2}">
  <sheetPr>
    <tabColor rgb="FFFFFF00"/>
  </sheetPr>
  <dimension ref="A1:A33"/>
  <sheetViews>
    <sheetView showGridLines="0" showRowColHeaders="0" tabSelected="1" zoomScaleNormal="100" workbookViewId="0">
      <selection activeCell="B6" sqref="B6"/>
    </sheetView>
  </sheetViews>
  <sheetFormatPr defaultColWidth="10.7109375" defaultRowHeight="14.25" x14ac:dyDescent="0.2"/>
  <cols>
    <col min="1" max="1" width="153.28515625" style="1" customWidth="1"/>
    <col min="2" max="2" width="54.5703125" style="1" customWidth="1"/>
    <col min="3" max="16384" width="10.7109375" style="1"/>
  </cols>
  <sheetData>
    <row r="1" spans="1:1" ht="261" customHeight="1" x14ac:dyDescent="0.2"/>
    <row r="2" spans="1:1" s="6" customFormat="1" ht="17.25" customHeight="1" x14ac:dyDescent="0.3">
      <c r="A2" s="19" t="s">
        <v>21</v>
      </c>
    </row>
    <row r="3" spans="1:1" s="6" customFormat="1" ht="18" customHeight="1" x14ac:dyDescent="0.3">
      <c r="A3" s="19" t="s">
        <v>22</v>
      </c>
    </row>
    <row r="4" spans="1:1" s="6" customFormat="1" ht="20.25" x14ac:dyDescent="0.3">
      <c r="A4" s="20" t="s">
        <v>23</v>
      </c>
    </row>
    <row r="5" spans="1:1" s="6" customFormat="1" ht="15" customHeight="1" x14ac:dyDescent="0.3">
      <c r="A5" s="19" t="s">
        <v>24</v>
      </c>
    </row>
    <row r="6" spans="1:1" s="6" customFormat="1" ht="60.75" x14ac:dyDescent="0.3">
      <c r="A6" s="19" t="s">
        <v>28</v>
      </c>
    </row>
    <row r="7" spans="1:1" s="6" customFormat="1" ht="20.25" x14ac:dyDescent="0.3">
      <c r="A7" s="19" t="s">
        <v>26</v>
      </c>
    </row>
    <row r="8" spans="1:1" s="6" customFormat="1" ht="20.25" x14ac:dyDescent="0.3">
      <c r="A8" s="19" t="s">
        <v>25</v>
      </c>
    </row>
    <row r="33" s="5" customFormat="1" x14ac:dyDescent="0.2"/>
  </sheetData>
  <pageMargins left="0.7" right="0.7" top="0.75" bottom="0.75" header="0.3" footer="0.3"/>
  <pageSetup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907C-7D5E-4397-BF16-6DE800AB75E2}">
  <sheetPr>
    <pageSetUpPr fitToPage="1"/>
  </sheetPr>
  <dimension ref="A1:L60"/>
  <sheetViews>
    <sheetView zoomScaleNormal="100" workbookViewId="0">
      <selection activeCell="C11" sqref="C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7"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1DB129BF-8B97-43AA-B267-9140D1B92F24}">
          <x14:formula1>
            <xm:f>Sheet1!$A$2:$A$11</xm:f>
          </x14:formula1>
          <xm:sqref>C4:C60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7BF21-3754-4348-B665-AD499BFEDEAD}">
  <dimension ref="A1:L60"/>
  <sheetViews>
    <sheetView zoomScaleNormal="100" workbookViewId="0">
      <selection activeCell="F10" sqref="F10"/>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1A43342D-5618-421C-98F8-EFA7862C0A48}">
          <x14:formula1>
            <xm:f>Sheet1!$A$2:$A$11</xm:f>
          </x14:formula1>
          <xm:sqref>C4:C60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536F-F257-4928-A698-7751549EC9E7}">
  <dimension ref="A1:L60"/>
  <sheetViews>
    <sheetView zoomScaleNormal="100" workbookViewId="0">
      <selection activeCell="F10" sqref="F10"/>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6B762B59-1821-43CF-8A70-C197506CEBD9}">
          <x14:formula1>
            <xm:f>Sheet1!$A$2:$A$11</xm:f>
          </x14:formula1>
          <xm:sqref>C4:C60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0FD0-44A7-4B18-86B2-E6A3B8E1BD14}">
  <dimension ref="A1:L60"/>
  <sheetViews>
    <sheetView topLeftCell="A2"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290DE779-B000-446E-ACF7-F33AC60F8AFE}">
          <x14:formula1>
            <xm:f>Sheet1!$A$2:$A$11</xm:f>
          </x14:formula1>
          <xm:sqref>C4:C60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F1188-251E-4AC7-9A23-796ED10750ED}">
  <dimension ref="A1:L60"/>
  <sheetViews>
    <sheetView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28718222-B277-4B90-85C2-586F2DE613A5}">
          <x14:formula1>
            <xm:f>Sheet1!$A$2:$A$11</xm:f>
          </x14:formula1>
          <xm:sqref>C4:C60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BEA0B-3AE1-4609-9B93-CF17F99F654E}">
  <dimension ref="A1:L60"/>
  <sheetViews>
    <sheetView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D6666BEB-C979-4BAF-9D2D-D7452A65E409}">
          <x14:formula1>
            <xm:f>Sheet1!$A$2:$A$11</xm:f>
          </x14:formula1>
          <xm:sqref>C4:C60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0C1D0-33D9-49A4-AE91-E2607D15480F}">
  <dimension ref="A1:L60"/>
  <sheetViews>
    <sheetView topLeftCell="A2"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F9D84944-0697-4396-A320-A8B847399D9E}">
          <x14:formula1>
            <xm:f>Sheet1!$A$2:$A$11</xm:f>
          </x14:formula1>
          <xm:sqref>C4:C60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3758B-CD41-4379-9E38-B54786F64800}">
  <dimension ref="A1:L60"/>
  <sheetViews>
    <sheetView topLeftCell="A2" zoomScaleNormal="100" workbookViewId="0">
      <selection activeCell="F10" sqref="F10"/>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B8BD8674-E77F-4C87-BDE1-C7F7727436E3}">
          <x14:formula1>
            <xm:f>Sheet1!$A$2:$A$11</xm:f>
          </x14:formula1>
          <xm:sqref>C4:C60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CB6F5-2866-4C14-B2B6-52252600BA03}">
  <dimension ref="A1:L60"/>
  <sheetViews>
    <sheetView topLeftCell="A2"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9A0B43DE-1742-4707-BB0F-BA0945E6B01F}">
          <x14:formula1>
            <xm:f>Sheet1!$A$2:$A$11</xm:f>
          </x14:formula1>
          <xm:sqref>C4:C60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FC6C2-6439-4BCD-94CD-B83E7BCF416E}">
  <dimension ref="A1:L60"/>
  <sheetViews>
    <sheetView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67A3B81D-075D-4E57-8CB1-FA1E8D73EF13}">
          <x14:formula1>
            <xm:f>Sheet1!$A$2:$A$11</xm:f>
          </x14:formula1>
          <xm:sqref>C4:C60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07BC-75DB-4FC8-A682-09DE12CDD206}">
  <dimension ref="A1:L60"/>
  <sheetViews>
    <sheetView topLeftCell="A2" zoomScaleNormal="100" workbookViewId="0">
      <selection activeCell="F11" sqref="F11"/>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78CC438C-2389-4584-B1F2-82B2B36A1863}">
          <x14:formula1>
            <xm:f>Sheet1!$A$2:$A$11</xm:f>
          </x14:formula1>
          <xm:sqref>C4:C60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9ED61-C8F7-4875-A343-6238CEFC36B6}">
  <dimension ref="A1:L60"/>
  <sheetViews>
    <sheetView zoomScaleNormal="100" workbookViewId="0">
      <selection activeCell="F10" sqref="F10"/>
    </sheetView>
  </sheetViews>
  <sheetFormatPr defaultColWidth="10.7109375" defaultRowHeight="14.25" x14ac:dyDescent="0.2"/>
  <cols>
    <col min="1" max="1" width="18.85546875" style="1" customWidth="1"/>
    <col min="2" max="3" width="19.140625" style="1" customWidth="1"/>
    <col min="4" max="4" width="20.5703125" style="1" customWidth="1"/>
    <col min="5" max="5" width="23" style="1" customWidth="1"/>
    <col min="6" max="11" width="10.7109375" style="1"/>
    <col min="12" max="12" width="22.140625" style="1" hidden="1" customWidth="1"/>
    <col min="13" max="16384" width="10.7109375" style="1"/>
  </cols>
  <sheetData>
    <row r="1" spans="1:12" ht="30.75" customHeight="1" x14ac:dyDescent="0.2">
      <c r="A1" s="18" t="s">
        <v>13</v>
      </c>
      <c r="B1" s="8" t="s">
        <v>16</v>
      </c>
      <c r="C1" s="8"/>
      <c r="E1" s="23" t="s">
        <v>19</v>
      </c>
      <c r="F1" s="24"/>
    </row>
    <row r="2" spans="1:12" ht="29.25" customHeight="1" x14ac:dyDescent="0.2">
      <c r="A2" s="18" t="s">
        <v>12</v>
      </c>
      <c r="B2" s="13" t="s">
        <v>17</v>
      </c>
      <c r="C2" s="13"/>
      <c r="E2" s="25"/>
      <c r="F2" s="26"/>
    </row>
    <row r="3" spans="1:12" ht="30.75" customHeight="1" x14ac:dyDescent="0.2">
      <c r="A3" s="17" t="s">
        <v>20</v>
      </c>
      <c r="B3" s="14" t="s">
        <v>18</v>
      </c>
      <c r="C3" s="15" t="s">
        <v>9</v>
      </c>
      <c r="D3" s="16" t="s">
        <v>10</v>
      </c>
      <c r="E3" s="9" t="s">
        <v>14</v>
      </c>
      <c r="F3" s="10"/>
    </row>
    <row r="4" spans="1:12" ht="15" x14ac:dyDescent="0.25">
      <c r="A4" s="7"/>
      <c r="B4" s="2"/>
      <c r="C4" s="3"/>
      <c r="D4" s="4"/>
      <c r="E4" s="9" t="s">
        <v>0</v>
      </c>
      <c r="F4" s="21">
        <f>SUMIFS(D4:D60,C4:C60,"*Meat*")</f>
        <v>0</v>
      </c>
      <c r="L4" s="1" t="s">
        <v>0</v>
      </c>
    </row>
    <row r="5" spans="1:12" ht="15" customHeight="1" x14ac:dyDescent="0.25">
      <c r="A5" s="7"/>
      <c r="B5" s="2"/>
      <c r="C5" s="3"/>
      <c r="D5" s="4"/>
      <c r="E5" s="9" t="s">
        <v>1</v>
      </c>
      <c r="F5" s="21">
        <f>SUMIFS(D4:D60,C4:C60,"*Produce*")</f>
        <v>0</v>
      </c>
      <c r="L5" s="1" t="s">
        <v>1</v>
      </c>
    </row>
    <row r="6" spans="1:12" ht="15" x14ac:dyDescent="0.25">
      <c r="A6" s="7"/>
      <c r="B6" s="2"/>
      <c r="C6" s="3"/>
      <c r="D6" s="4"/>
      <c r="E6" s="9" t="s">
        <v>2</v>
      </c>
      <c r="F6" s="21">
        <f>SUMIFS(D4:D60,C4:C60,"*Bakery*")</f>
        <v>0</v>
      </c>
      <c r="L6" s="1" t="s">
        <v>2</v>
      </c>
    </row>
    <row r="7" spans="1:12" ht="15" x14ac:dyDescent="0.25">
      <c r="A7" s="7"/>
      <c r="B7" s="2"/>
      <c r="C7" s="3"/>
      <c r="D7" s="4"/>
      <c r="E7" s="9" t="s">
        <v>6</v>
      </c>
      <c r="F7" s="21">
        <f>SUMIFS(D4:D60,C4:C60,"*Refrigerated*")</f>
        <v>0</v>
      </c>
      <c r="L7" s="1" t="s">
        <v>6</v>
      </c>
    </row>
    <row r="8" spans="1:12" ht="15" x14ac:dyDescent="0.25">
      <c r="A8" s="7"/>
      <c r="B8" s="2"/>
      <c r="C8" s="3"/>
      <c r="D8" s="4"/>
      <c r="E8" s="9" t="s">
        <v>7</v>
      </c>
      <c r="F8" s="21">
        <f>SUMIFS(D4:D60,C4:C60,"*Frozen Mix*")</f>
        <v>0</v>
      </c>
      <c r="L8" s="1" t="s">
        <v>7</v>
      </c>
    </row>
    <row r="9" spans="1:12" ht="15" x14ac:dyDescent="0.25">
      <c r="A9" s="7"/>
      <c r="B9" s="2"/>
      <c r="C9" s="3"/>
      <c r="D9" s="4"/>
      <c r="E9" s="9" t="s">
        <v>5</v>
      </c>
      <c r="F9" s="21">
        <f>SUMIFS(D4:D60,C4:C60,"*Dry Grocery*")</f>
        <v>0</v>
      </c>
      <c r="L9" s="1" t="s">
        <v>5</v>
      </c>
    </row>
    <row r="10" spans="1:12" ht="15" x14ac:dyDescent="0.25">
      <c r="A10" s="7"/>
      <c r="B10" s="2"/>
      <c r="C10" s="3"/>
      <c r="D10" s="4"/>
      <c r="E10" s="9" t="s">
        <v>27</v>
      </c>
      <c r="F10" s="21">
        <f>SUMIFS(D4:D60,C4:C60,"*Deli/Prepared*")</f>
        <v>0</v>
      </c>
      <c r="L10" s="1" t="s">
        <v>8</v>
      </c>
    </row>
    <row r="11" spans="1:12" ht="15" x14ac:dyDescent="0.25">
      <c r="A11" s="7"/>
      <c r="B11" s="2"/>
      <c r="C11" s="3"/>
      <c r="D11" s="4"/>
      <c r="E11" s="9" t="s">
        <v>15</v>
      </c>
      <c r="F11" s="21">
        <f>SUMIFS(D4:D60,C4:C60,"*Non-Food*")</f>
        <v>0</v>
      </c>
      <c r="L11" s="1" t="s">
        <v>15</v>
      </c>
    </row>
    <row r="12" spans="1:12" ht="15" x14ac:dyDescent="0.25">
      <c r="A12" s="7"/>
      <c r="B12" s="2"/>
      <c r="C12" s="3"/>
      <c r="D12" s="4"/>
      <c r="E12" s="9" t="s">
        <v>3</v>
      </c>
      <c r="F12" s="21">
        <f>SUMIFS(D4:D60,C4:C60,"*Pet Food*")</f>
        <v>0</v>
      </c>
      <c r="L12" s="1" t="s">
        <v>3</v>
      </c>
    </row>
    <row r="13" spans="1:12" ht="15" x14ac:dyDescent="0.25">
      <c r="A13" s="7"/>
      <c r="B13" s="2"/>
      <c r="C13" s="3"/>
      <c r="D13" s="4"/>
      <c r="E13" s="9" t="s">
        <v>4</v>
      </c>
      <c r="F13" s="21">
        <f>SUMIFS(D4:D60,C4:C60,"*Beverages (non-dairy)*")</f>
        <v>0</v>
      </c>
      <c r="L13" s="1" t="s">
        <v>4</v>
      </c>
    </row>
    <row r="14" spans="1:12" ht="15" thickBot="1" x14ac:dyDescent="0.25">
      <c r="A14" s="7"/>
      <c r="B14" s="2"/>
      <c r="C14" s="3"/>
      <c r="D14" s="4"/>
      <c r="E14" s="11" t="s">
        <v>11</v>
      </c>
      <c r="F14" s="12">
        <f>SUM(F4:F13)</f>
        <v>0</v>
      </c>
    </row>
    <row r="15" spans="1:12" x14ac:dyDescent="0.2">
      <c r="A15" s="7"/>
      <c r="B15" s="2"/>
      <c r="C15" s="3"/>
      <c r="D15" s="4"/>
    </row>
    <row r="16" spans="1:12" x14ac:dyDescent="0.2">
      <c r="A16" s="7"/>
      <c r="B16" s="2"/>
      <c r="C16" s="3"/>
      <c r="D16" s="4"/>
      <c r="E16" s="6"/>
    </row>
    <row r="17" spans="1:7" x14ac:dyDescent="0.2">
      <c r="A17" s="7"/>
      <c r="B17" s="2"/>
      <c r="C17" s="3"/>
      <c r="D17" s="4"/>
    </row>
    <row r="18" spans="1:7" x14ac:dyDescent="0.2">
      <c r="A18" s="7"/>
      <c r="B18" s="2"/>
      <c r="C18" s="3"/>
      <c r="D18" s="4"/>
      <c r="E18" s="5"/>
    </row>
    <row r="19" spans="1:7" x14ac:dyDescent="0.2">
      <c r="A19" s="7"/>
      <c r="B19" s="2"/>
      <c r="C19" s="3"/>
      <c r="D19" s="4"/>
      <c r="E19" s="27"/>
      <c r="F19" s="27"/>
      <c r="G19" s="27"/>
    </row>
    <row r="20" spans="1:7" x14ac:dyDescent="0.2">
      <c r="A20" s="7"/>
      <c r="B20" s="2"/>
      <c r="C20" s="3"/>
      <c r="D20" s="4"/>
    </row>
    <row r="21" spans="1:7" x14ac:dyDescent="0.2">
      <c r="A21" s="7"/>
      <c r="B21" s="2"/>
      <c r="C21" s="3"/>
      <c r="D21" s="4"/>
    </row>
    <row r="22" spans="1:7" x14ac:dyDescent="0.2">
      <c r="A22" s="7"/>
      <c r="B22" s="2"/>
      <c r="C22" s="3"/>
      <c r="D22" s="4"/>
    </row>
    <row r="23" spans="1:7" x14ac:dyDescent="0.2">
      <c r="A23" s="7"/>
      <c r="B23" s="2"/>
      <c r="C23" s="3"/>
      <c r="D23" s="4"/>
    </row>
    <row r="24" spans="1:7" x14ac:dyDescent="0.2">
      <c r="A24" s="7"/>
      <c r="B24" s="2"/>
      <c r="C24" s="3"/>
      <c r="D24" s="4"/>
    </row>
    <row r="25" spans="1:7" x14ac:dyDescent="0.2">
      <c r="A25" s="7"/>
      <c r="B25" s="2"/>
      <c r="C25" s="3"/>
      <c r="D25" s="4"/>
    </row>
    <row r="26" spans="1:7" x14ac:dyDescent="0.2">
      <c r="A26" s="7"/>
      <c r="B26" s="2"/>
      <c r="C26" s="3"/>
      <c r="D26" s="4"/>
    </row>
    <row r="27" spans="1:7" x14ac:dyDescent="0.2">
      <c r="A27" s="7"/>
      <c r="B27" s="2"/>
      <c r="C27" s="3"/>
      <c r="D27" s="4"/>
    </row>
    <row r="28" spans="1:7" x14ac:dyDescent="0.2">
      <c r="A28" s="7"/>
      <c r="B28" s="2"/>
      <c r="C28" s="3"/>
      <c r="D28" s="4"/>
    </row>
    <row r="29" spans="1:7" x14ac:dyDescent="0.2">
      <c r="A29" s="7"/>
      <c r="B29" s="2"/>
      <c r="C29" s="3"/>
      <c r="D29" s="4"/>
    </row>
    <row r="30" spans="1:7" x14ac:dyDescent="0.2">
      <c r="A30" s="7"/>
      <c r="B30" s="2"/>
      <c r="C30" s="3"/>
      <c r="D30" s="4"/>
    </row>
    <row r="31" spans="1:7" x14ac:dyDescent="0.2">
      <c r="A31" s="7"/>
      <c r="B31" s="2"/>
      <c r="C31" s="3"/>
      <c r="D31" s="4"/>
    </row>
    <row r="32" spans="1:7" x14ac:dyDescent="0.2">
      <c r="A32" s="7"/>
      <c r="B32" s="2"/>
      <c r="C32" s="3"/>
      <c r="D32" s="4"/>
    </row>
    <row r="33" spans="1:7" s="5" customFormat="1" x14ac:dyDescent="0.2">
      <c r="A33" s="7"/>
      <c r="B33" s="2"/>
      <c r="C33" s="3"/>
      <c r="D33" s="4"/>
    </row>
    <row r="34" spans="1:7" ht="12" customHeight="1" x14ac:dyDescent="0.2">
      <c r="A34" s="7"/>
      <c r="B34" s="2"/>
      <c r="C34" s="3"/>
      <c r="D34" s="4"/>
      <c r="E34" s="5"/>
      <c r="F34" s="5"/>
      <c r="G34" s="5"/>
    </row>
    <row r="35" spans="1:7" x14ac:dyDescent="0.2">
      <c r="A35" s="7"/>
      <c r="B35" s="2"/>
      <c r="C35" s="3"/>
      <c r="D35" s="4"/>
    </row>
    <row r="36" spans="1:7" x14ac:dyDescent="0.2">
      <c r="A36" s="7"/>
      <c r="B36" s="2"/>
      <c r="C36" s="3"/>
      <c r="D36" s="4"/>
    </row>
    <row r="37" spans="1:7" x14ac:dyDescent="0.2">
      <c r="A37" s="7"/>
      <c r="B37" s="2"/>
      <c r="C37" s="3"/>
      <c r="D37" s="4"/>
    </row>
    <row r="38" spans="1:7" x14ac:dyDescent="0.2">
      <c r="A38" s="7"/>
      <c r="B38" s="2"/>
      <c r="C38" s="3"/>
      <c r="D38" s="4"/>
    </row>
    <row r="39" spans="1:7" x14ac:dyDescent="0.2">
      <c r="A39" s="7"/>
      <c r="B39" s="2"/>
      <c r="C39" s="3"/>
      <c r="D39" s="4"/>
    </row>
    <row r="40" spans="1:7" x14ac:dyDescent="0.2">
      <c r="A40" s="7"/>
      <c r="B40" s="2"/>
      <c r="C40" s="3"/>
      <c r="D40" s="4"/>
    </row>
    <row r="41" spans="1:7" x14ac:dyDescent="0.2">
      <c r="A41" s="7"/>
      <c r="B41" s="2"/>
      <c r="C41" s="3"/>
      <c r="D41" s="4"/>
    </row>
    <row r="42" spans="1:7" x14ac:dyDescent="0.2">
      <c r="A42" s="7"/>
      <c r="B42" s="2"/>
      <c r="C42" s="3"/>
      <c r="D42" s="4"/>
    </row>
    <row r="43" spans="1:7" x14ac:dyDescent="0.2">
      <c r="A43" s="7"/>
      <c r="B43" s="2"/>
      <c r="C43" s="3"/>
      <c r="D43" s="4"/>
    </row>
    <row r="44" spans="1:7" x14ac:dyDescent="0.2">
      <c r="A44" s="7"/>
      <c r="B44" s="2"/>
      <c r="C44" s="3"/>
      <c r="D44" s="4"/>
    </row>
    <row r="45" spans="1:7" x14ac:dyDescent="0.2">
      <c r="A45" s="7"/>
      <c r="B45" s="2"/>
      <c r="C45" s="3"/>
      <c r="D45" s="4"/>
    </row>
    <row r="46" spans="1:7" x14ac:dyDescent="0.2">
      <c r="A46" s="7"/>
      <c r="B46" s="2"/>
      <c r="C46" s="3"/>
      <c r="D46" s="4"/>
    </row>
    <row r="47" spans="1:7" x14ac:dyDescent="0.2">
      <c r="A47" s="7"/>
      <c r="B47" s="2"/>
      <c r="C47" s="3"/>
      <c r="D47" s="4"/>
    </row>
    <row r="48" spans="1:7" x14ac:dyDescent="0.2">
      <c r="A48" s="7"/>
      <c r="B48" s="2"/>
      <c r="C48" s="3"/>
      <c r="D48" s="4"/>
    </row>
    <row r="49" spans="1:4" x14ac:dyDescent="0.2">
      <c r="A49" s="7"/>
      <c r="B49" s="2"/>
      <c r="C49" s="3"/>
      <c r="D49" s="4"/>
    </row>
    <row r="50" spans="1:4" x14ac:dyDescent="0.2">
      <c r="A50" s="7"/>
      <c r="B50" s="2"/>
      <c r="C50" s="3"/>
      <c r="D50" s="4"/>
    </row>
    <row r="51" spans="1:4" x14ac:dyDescent="0.2">
      <c r="A51" s="7"/>
      <c r="B51" s="2"/>
      <c r="C51" s="3"/>
      <c r="D51" s="4"/>
    </row>
    <row r="52" spans="1:4" x14ac:dyDescent="0.2">
      <c r="A52" s="7"/>
      <c r="B52" s="2"/>
      <c r="C52" s="3"/>
      <c r="D52" s="4"/>
    </row>
    <row r="53" spans="1:4" x14ac:dyDescent="0.2">
      <c r="A53" s="7"/>
      <c r="B53" s="2"/>
      <c r="C53" s="3"/>
      <c r="D53" s="4"/>
    </row>
    <row r="54" spans="1:4" x14ac:dyDescent="0.2">
      <c r="A54" s="7"/>
      <c r="B54" s="2"/>
      <c r="C54" s="3"/>
      <c r="D54" s="4"/>
    </row>
    <row r="55" spans="1:4" x14ac:dyDescent="0.2">
      <c r="A55" s="7"/>
      <c r="B55" s="2"/>
      <c r="C55" s="3"/>
      <c r="D55" s="4"/>
    </row>
    <row r="56" spans="1:4" x14ac:dyDescent="0.2">
      <c r="A56" s="7"/>
      <c r="B56" s="2"/>
      <c r="C56" s="3"/>
      <c r="D56" s="4"/>
    </row>
    <row r="57" spans="1:4" x14ac:dyDescent="0.2">
      <c r="A57" s="7"/>
      <c r="B57" s="2"/>
      <c r="C57" s="3"/>
      <c r="D57" s="4"/>
    </row>
    <row r="58" spans="1:4" x14ac:dyDescent="0.2">
      <c r="A58" s="7"/>
      <c r="B58" s="2"/>
      <c r="C58" s="3"/>
      <c r="D58" s="4"/>
    </row>
    <row r="59" spans="1:4" x14ac:dyDescent="0.2">
      <c r="A59" s="7"/>
      <c r="B59" s="2"/>
      <c r="C59" s="3"/>
      <c r="D59" s="4"/>
    </row>
    <row r="60" spans="1:4" x14ac:dyDescent="0.2">
      <c r="A60" s="7"/>
      <c r="B60" s="2"/>
      <c r="C60" s="3"/>
      <c r="D60" s="4"/>
    </row>
  </sheetData>
  <mergeCells count="2">
    <mergeCell ref="E1:F2"/>
    <mergeCell ref="E19:G19"/>
  </mergeCells>
  <pageMargins left="0.7" right="0.7" top="0.75" bottom="0.75" header="0.3" footer="0.3"/>
  <pageSetup scale="99"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Please Use Categories List" error="Please select from the categories provided to ensure accurate reporting._x000a_" promptTitle="Select from the drop-down list" xr:uid="{6A69B6BB-7FB0-4B7C-8A32-E0695F1F00BC}">
          <x14:formula1>
            <xm:f>Sheet1!$A$2:$A$11</xm:f>
          </x14:formula1>
          <xm:sqref>C4:C60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36D75-EEE7-48B6-B6C0-25B063723DB8}">
  <sheetPr>
    <tabColor rgb="FF00B050"/>
  </sheetPr>
  <dimension ref="A1:B12"/>
  <sheetViews>
    <sheetView workbookViewId="0">
      <selection activeCell="L33" sqref="L33"/>
    </sheetView>
  </sheetViews>
  <sheetFormatPr defaultRowHeight="15" x14ac:dyDescent="0.25"/>
  <cols>
    <col min="1" max="1" width="22.85546875" bestFit="1" customWidth="1"/>
  </cols>
  <sheetData>
    <row r="1" spans="1:2" ht="15.75" x14ac:dyDescent="0.25">
      <c r="A1" s="22" t="s">
        <v>14</v>
      </c>
      <c r="B1" s="22"/>
    </row>
    <row r="2" spans="1:2" ht="15.75" x14ac:dyDescent="0.25">
      <c r="A2" s="22" t="s">
        <v>0</v>
      </c>
      <c r="B2" s="22">
        <f>SUM(January!F4+February!F4+March!F4+April!F4+May!F4+June!F4+July!F4+August!F4+September!F4+October!F4+November!F4+December!F4)</f>
        <v>0</v>
      </c>
    </row>
    <row r="3" spans="1:2" ht="15.75" x14ac:dyDescent="0.25">
      <c r="A3" s="22" t="s">
        <v>1</v>
      </c>
      <c r="B3" s="22">
        <f>SUM(January!F5+February!F5+March!F5+April!F5+May!F5+June!F5+July!F5+August!F5+September!F5+October!F5+November!F5+December!F5)</f>
        <v>0</v>
      </c>
    </row>
    <row r="4" spans="1:2" ht="15.75" x14ac:dyDescent="0.25">
      <c r="A4" s="22" t="s">
        <v>2</v>
      </c>
      <c r="B4" s="22">
        <f>SUM(January!F6+February!F6+March!F6+April!F6+May!F6+June!F6+July!F6+August!F6+September!F6+October!F6+November!F6+December!F6)</f>
        <v>0</v>
      </c>
    </row>
    <row r="5" spans="1:2" ht="15.75" x14ac:dyDescent="0.25">
      <c r="A5" s="22" t="s">
        <v>6</v>
      </c>
      <c r="B5" s="22">
        <f>SUM(January!F7+February!F7+March!F7+April!F7+May!F7+June!F7+July!F7+August!F7+September!F7+October!F7+November!F7+December!F7)</f>
        <v>0</v>
      </c>
    </row>
    <row r="6" spans="1:2" ht="15.75" x14ac:dyDescent="0.25">
      <c r="A6" s="22" t="s">
        <v>7</v>
      </c>
      <c r="B6" s="22">
        <f>SUM(January!F8+February!F8+March!F8+April!F8+May!F8+June!F8+July!F8+August!F8+September!F8+October!F8+November!F8+December!F8)</f>
        <v>0</v>
      </c>
    </row>
    <row r="7" spans="1:2" ht="15.75" x14ac:dyDescent="0.25">
      <c r="A7" s="22" t="s">
        <v>5</v>
      </c>
      <c r="B7" s="22">
        <f>SUM(January!F9+February!F9+March!F9+April!F9+May!F9+June!F9+July!F9+August!F9+September!F9+October!F9+November!F9+December!F9)</f>
        <v>0</v>
      </c>
    </row>
    <row r="8" spans="1:2" ht="15.75" x14ac:dyDescent="0.25">
      <c r="A8" s="22" t="s">
        <v>27</v>
      </c>
      <c r="B8" s="22">
        <f>SUM(January!F10+February!F10+March!F10+April!F10+May!F10+June!F10+July!F10+August!F10+September!F10+October!F10+November!F10+December!F10)</f>
        <v>0</v>
      </c>
    </row>
    <row r="9" spans="1:2" ht="15.75" x14ac:dyDescent="0.25">
      <c r="A9" s="22" t="s">
        <v>15</v>
      </c>
      <c r="B9" s="22">
        <f>SUM(January!F11+February!F11+March!F11+April!F11+May!F11+June!F11+July!F11+August!F11+September!F11+October!F11+November!F11+December!F11)</f>
        <v>0</v>
      </c>
    </row>
    <row r="10" spans="1:2" ht="15.75" x14ac:dyDescent="0.25">
      <c r="A10" s="22" t="s">
        <v>3</v>
      </c>
      <c r="B10" s="22">
        <f>SUM(January!F12+February!F12+March!F12+April!F12+May!F12+June!F12+July!F12+August!F12+September!F12+October!F12+November!F12+December!F12)</f>
        <v>0</v>
      </c>
    </row>
    <row r="11" spans="1:2" ht="15.75" x14ac:dyDescent="0.25">
      <c r="A11" s="22" t="s">
        <v>4</v>
      </c>
      <c r="B11" s="22">
        <f>SUM(January!F13+February!F13+March!F13+April!F13+May!F13+June!F13+July!F13+August!F13+September!F13+October!F13+November!F13+December!F13)</f>
        <v>0</v>
      </c>
    </row>
    <row r="12" spans="1:2" ht="15.75" x14ac:dyDescent="0.25">
      <c r="A12" s="22" t="s">
        <v>11</v>
      </c>
      <c r="B12" s="22">
        <f>SUM(B2:B11)</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5914-8663-4861-BD44-2BB099FEB6D4}">
  <dimension ref="A2:A11"/>
  <sheetViews>
    <sheetView workbookViewId="0">
      <selection activeCell="A8" sqref="A8"/>
    </sheetView>
  </sheetViews>
  <sheetFormatPr defaultRowHeight="15" x14ac:dyDescent="0.25"/>
  <cols>
    <col min="1" max="1" width="20.5703125" customWidth="1"/>
    <col min="2" max="2" width="18.42578125" customWidth="1"/>
  </cols>
  <sheetData>
    <row r="2" spans="1:1" x14ac:dyDescent="0.25">
      <c r="A2" t="s">
        <v>0</v>
      </c>
    </row>
    <row r="3" spans="1:1" x14ac:dyDescent="0.25">
      <c r="A3" t="s">
        <v>1</v>
      </c>
    </row>
    <row r="4" spans="1:1" x14ac:dyDescent="0.25">
      <c r="A4" t="s">
        <v>2</v>
      </c>
    </row>
    <row r="5" spans="1:1" x14ac:dyDescent="0.25">
      <c r="A5" t="s">
        <v>6</v>
      </c>
    </row>
    <row r="6" spans="1:1" x14ac:dyDescent="0.25">
      <c r="A6" t="s">
        <v>7</v>
      </c>
    </row>
    <row r="7" spans="1:1" x14ac:dyDescent="0.25">
      <c r="A7" t="s">
        <v>5</v>
      </c>
    </row>
    <row r="8" spans="1:1" x14ac:dyDescent="0.25">
      <c r="A8" t="s">
        <v>27</v>
      </c>
    </row>
    <row r="9" spans="1:1" x14ac:dyDescent="0.25">
      <c r="A9" t="s">
        <v>15</v>
      </c>
    </row>
    <row r="10" spans="1:1" x14ac:dyDescent="0.25">
      <c r="A10" t="s">
        <v>3</v>
      </c>
    </row>
    <row r="11" spans="1:1" x14ac:dyDescent="0.25">
      <c r="A11"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Instructions</vt:lpstr>
      <vt:lpstr>January</vt:lpstr>
      <vt:lpstr>February</vt:lpstr>
      <vt:lpstr>March</vt:lpstr>
      <vt:lpstr>April</vt:lpstr>
      <vt:lpstr>May</vt:lpstr>
      <vt:lpstr>June</vt:lpstr>
      <vt:lpstr>July</vt:lpstr>
      <vt:lpstr>August</vt:lpstr>
      <vt:lpstr>September</vt:lpstr>
      <vt:lpstr>October</vt:lpstr>
      <vt:lpstr>November</vt:lpstr>
      <vt:lpstr>December</vt:lpstr>
      <vt:lpstr>TOTALS</vt:lpstr>
      <vt:lpstr>Sheet1</vt:lpstr>
      <vt:lpstr>April!Print_Area</vt:lpstr>
      <vt:lpstr>August!Print_Area</vt:lpstr>
      <vt:lpstr>December!Print_Area</vt:lpstr>
      <vt:lpstr>February!Print_Area</vt:lpstr>
      <vt:lpstr>January!Print_Area</vt:lpstr>
      <vt:lpstr>July!Print_Area</vt:lpstr>
      <vt:lpstr>June!Print_Area</vt:lpstr>
      <vt:lpstr>March!Print_Area</vt:lpstr>
      <vt:lpstr>May!Print_Area</vt:lpstr>
      <vt:lpstr>November!Print_Area</vt:lpstr>
      <vt:lpstr>October!Print_Area</vt:lpstr>
      <vt:lpstr>September!Print_Area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Parker, Georgann</dc:creator>
  <cp:lastModifiedBy>Allie Godfrey</cp:lastModifiedBy>
  <cp:lastPrinted>2023-09-19T15:22:50Z</cp:lastPrinted>
  <dcterms:created xsi:type="dcterms:W3CDTF">2019-07-29T16:20:49Z</dcterms:created>
  <dcterms:modified xsi:type="dcterms:W3CDTF">2026-07-21T19:25:49Z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_AdHocReviewCycleID">
    <vt:i4>-1021331083</vt:i4>
  </property>
  <property fmtid="{D5CDD505-2E9C-101B-9397-08002B2CF9AE}" pid="5" name="_NewReviewCycle">
    <vt:lpwstr/>
  </property>
  <property fmtid="{D5CDD505-2E9C-101B-9397-08002B2CF9AE}" pid="6" name="_EmailSubject">
    <vt:lpwstr>Kroger Donation Updates - Pickup Hours and Reporting Requirements</vt:lpwstr>
  </property>
  <property fmtid="{D5CDD505-2E9C-101B-9397-08002B2CF9AE}" pid="7" name="_AuthorEmail">
    <vt:lpwstr>amber.wenzler@kroger.com</vt:lpwstr>
  </property>
  <property fmtid="{D5CDD505-2E9C-101B-9397-08002B2CF9AE}" pid="8" name="_AuthorEmailDisplayName">
    <vt:lpwstr>Wenzler, Amber R</vt:lpwstr>
  </property>
  <property fmtid="{D5CDD505-2E9C-101B-9397-08002B2CF9AE}" pid="9" name="_ReviewingToolsShownOnce">
    <vt:lpwstr/>
  </property>
</Properties>
</file>